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wonas\Desktop\"/>
    </mc:Choice>
  </mc:AlternateContent>
  <xr:revisionPtr revIDLastSave="0" documentId="13_ncr:1_{4B5CC785-1AB4-43B6-BE28-1E78A2F3C34C}" xr6:coauthVersionLast="47" xr6:coauthVersionMax="47" xr10:uidLastSave="{00000000-0000-0000-0000-000000000000}"/>
  <bookViews>
    <workbookView xWindow="-120" yWindow="-120" windowWidth="29040" windowHeight="15720" xr2:uid="{A9850706-CF3B-4677-8D1F-7C5DE18CCF7F}"/>
  </bookViews>
  <sheets>
    <sheet name="Exhibit A" sheetId="2" r:id="rId1"/>
  </sheets>
  <definedNames>
    <definedName name="_xlnm.Print_Area" localSheetId="0">'Exhibit A'!$A$1:$J$31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I25" i="2"/>
  <c r="H25" i="2"/>
  <c r="D25" i="2"/>
  <c r="E25" i="2"/>
  <c r="F25" i="2" s="1"/>
  <c r="C25" i="2"/>
  <c r="B25" i="2"/>
  <c r="G22" i="2"/>
  <c r="G19" i="2"/>
  <c r="G25" i="2" l="1"/>
</calcChain>
</file>

<file path=xl/sharedStrings.xml><?xml version="1.0" encoding="utf-8"?>
<sst xmlns="http://schemas.openxmlformats.org/spreadsheetml/2006/main" count="42" uniqueCount="33">
  <si>
    <t>BUDGET REQUEST FOR TAX COLLECTORS</t>
  </si>
  <si>
    <t>SUMMARY OF THE 2025-26 BUDGET BY APPROPRIATION CATEGORY</t>
  </si>
  <si>
    <t>COUNTY</t>
  </si>
  <si>
    <t>EXHIBIT A</t>
  </si>
  <si>
    <t>APPROPRIATION CATEGORY</t>
  </si>
  <si>
    <t>ACTUAL</t>
  </si>
  <si>
    <t>APPROVED</t>
  </si>
  <si>
    <t xml:space="preserve">ACTUAL </t>
  </si>
  <si>
    <t>(INCREASE/DECREASE)</t>
  </si>
  <si>
    <t>AMOUNT</t>
  </si>
  <si>
    <t>EXPENDITURES</t>
  </si>
  <si>
    <t>BUDGET</t>
  </si>
  <si>
    <t>REQUEST</t>
  </si>
  <si>
    <t>%</t>
  </si>
  <si>
    <t>2025-26</t>
  </si>
  <si>
    <t>(6a)</t>
  </si>
  <si>
    <t>(8a)</t>
  </si>
  <si>
    <t>PERSONNEL SERVICES</t>
  </si>
  <si>
    <t>(Sch. 1-1A)</t>
  </si>
  <si>
    <t>OPERATING EXPENSES</t>
  </si>
  <si>
    <t>(Sch. II)</t>
  </si>
  <si>
    <t xml:space="preserve">OPERATING </t>
  </si>
  <si>
    <t>CAPITAL OUTLAY</t>
  </si>
  <si>
    <t>(Sch. III)</t>
  </si>
  <si>
    <t>TOTAL EXPENDITURES</t>
  </si>
  <si>
    <t>NUMBER OF POSITIONS</t>
  </si>
  <si>
    <t>COL (5) - (3)</t>
  </si>
  <si>
    <t>COL (6) / (3)</t>
  </si>
  <si>
    <t>MANATEE</t>
  </si>
  <si>
    <t>DR-584, R. 12/14</t>
  </si>
  <si>
    <t>2023-24</t>
  </si>
  <si>
    <t>Rule 12D-16.002, F.A.C.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</si>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</sst>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m/d/yy"/>
    <numFmt numFmtId="165" formatCode="0_);\(0\)"/>
    <numFmt numFmtId="166" formatCode="0.0%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b/>
      <sz val="9"/>
      <color indexed="9"/>
      <name val="Book Antiqua"/>
      <family val="1"/>
    </font>
    <font>
      <sz val="9"/>
      <color indexed="9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0"/>
      <color rgb="FFA20000"/>
      <name val="Book Antiqua"/>
      <family val="1"/>
    </font>
    <font>
      <sz val="10"/>
      <color rgb="FFC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right"/>
    </xf>
    <xf numFmtId="0" fontId="3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5" fontId="3" fillId="2" borderId="11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5" fontId="2" fillId="0" borderId="9" xfId="1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5" fontId="3" fillId="0" borderId="10" xfId="1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3" borderId="10" xfId="1" applyFont="1" applyFill="1" applyBorder="1" applyAlignment="1" applyProtection="1">
      <alignment horizontal="center"/>
      <protection locked="0"/>
    </xf>
    <xf numFmtId="37" fontId="3" fillId="0" borderId="10" xfId="1" applyNumberFormat="1" applyFont="1" applyBorder="1" applyAlignment="1">
      <alignment horizontal="center"/>
    </xf>
    <xf numFmtId="37" fontId="3" fillId="0" borderId="11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49" fontId="5" fillId="0" borderId="4" xfId="1" applyNumberFormat="1" applyFont="1" applyBorder="1" applyAlignment="1">
      <alignment horizontal="center"/>
    </xf>
    <xf numFmtId="0" fontId="8" fillId="2" borderId="6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37" fontId="3" fillId="0" borderId="10" xfId="1" applyNumberFormat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5" fontId="10" fillId="0" borderId="9" xfId="1" applyNumberFormat="1" applyFont="1" applyBorder="1" applyAlignment="1">
      <alignment horizontal="center"/>
    </xf>
    <xf numFmtId="5" fontId="11" fillId="0" borderId="9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166" fontId="3" fillId="0" borderId="11" xfId="1" applyNumberFormat="1" applyFont="1" applyBorder="1" applyAlignment="1">
      <alignment horizontal="center" vertical="top"/>
    </xf>
    <xf numFmtId="10" fontId="3" fillId="0" borderId="11" xfId="1" applyNumberFormat="1" applyFont="1" applyBorder="1" applyAlignment="1">
      <alignment horizontal="center"/>
    </xf>
    <xf numFmtId="14" fontId="2" fillId="0" borderId="5" xfId="1" applyNumberFormat="1" applyFont="1" applyBorder="1" applyAlignment="1">
      <alignment horizontal="right"/>
    </xf>
  </cellXfs>
  <cellStyles count="2">
    <cellStyle name="Normal" xfId="0" builtinId="0"/>
    <cellStyle name="Normal 2" xfId="1" xr:uid="{78885D84-EED5-4993-A468-314E5726364E}"/>
  </cellStyles>
  <dxfs count="2"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E54C-B774-44FC-9770-E522B9017455}">
  <dimension ref="A1:J31"/>
  <sheetViews>
    <sheetView showGridLines="0" tabSelected="1" zoomScaleNormal="100" zoomScaleSheetLayoutView="85" workbookViewId="0">
      <selection activeCell="F9" sqref="F9"/>
    </sheetView>
  </sheetViews>
  <sheetFormatPr defaultColWidth="9.140625" defaultRowHeight="13.5" x14ac:dyDescent="0.25"/>
  <cols>
    <col min="1" max="1" width="24" style="4" customWidth="1"/>
    <col min="2" max="2" width="15.7109375" style="4" bestFit="1" customWidth="1"/>
    <col min="3" max="3" width="11.7109375" style="4" bestFit="1" customWidth="1"/>
    <col min="4" max="4" width="15.7109375" style="4" bestFit="1" customWidth="1"/>
    <col min="5" max="5" width="12.5703125" style="4" customWidth="1"/>
    <col min="6" max="6" width="12" style="4" customWidth="1"/>
    <col min="7" max="7" width="12.140625" style="4" bestFit="1" customWidth="1"/>
    <col min="8" max="8" width="13" style="4" customWidth="1"/>
    <col min="9" max="9" width="13.85546875" style="4" customWidth="1"/>
    <col min="10" max="10" width="13.42578125" style="4" customWidth="1"/>
    <col min="11" max="16384" width="9.140625" style="4"/>
  </cols>
  <sheetData>
    <row r="1" spans="1:10" ht="15.95" customHeight="1" x14ac:dyDescent="0.3">
      <c r="A1" s="1"/>
      <c r="B1" s="2"/>
      <c r="C1" s="2"/>
      <c r="D1" s="2"/>
      <c r="E1" s="2"/>
      <c r="F1" s="2"/>
      <c r="G1" s="2"/>
      <c r="H1" s="2"/>
      <c r="I1" s="2"/>
      <c r="J1" s="3" t="s">
        <v>29</v>
      </c>
    </row>
    <row r="2" spans="1:10" ht="15.95" customHeight="1" x14ac:dyDescent="0.3">
      <c r="A2" s="5"/>
      <c r="J2" s="6" t="s">
        <v>31</v>
      </c>
    </row>
    <row r="3" spans="1:10" ht="15.95" customHeight="1" x14ac:dyDescent="0.3">
      <c r="A3" s="5"/>
      <c r="J3" s="6" t="s">
        <v>32</v>
      </c>
    </row>
    <row r="4" spans="1:10" ht="15.95" customHeight="1" x14ac:dyDescent="0.3">
      <c r="A4" s="7"/>
      <c r="B4" s="8"/>
      <c r="C4" s="8"/>
      <c r="D4" s="8"/>
      <c r="E4" s="8"/>
      <c r="F4" s="8"/>
      <c r="G4" s="8"/>
      <c r="H4" s="8"/>
      <c r="I4" s="8"/>
      <c r="J4" s="9"/>
    </row>
    <row r="5" spans="1:10" ht="18" customHeight="1" x14ac:dyDescent="0.25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2"/>
    </row>
    <row r="6" spans="1:10" ht="17.100000000000001" customHeight="1" x14ac:dyDescent="0.3">
      <c r="A6" s="53" t="s">
        <v>1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17.100000000000001" customHeight="1" thickBot="1" x14ac:dyDescent="0.35">
      <c r="A7" s="41" t="s">
        <v>28</v>
      </c>
      <c r="B7" s="10"/>
      <c r="C7" s="10"/>
      <c r="D7" s="10"/>
      <c r="E7" s="10"/>
      <c r="F7" s="10"/>
      <c r="G7" s="10"/>
      <c r="H7" s="11"/>
      <c r="J7" s="12"/>
    </row>
    <row r="8" spans="1:10" ht="15.95" customHeight="1" x14ac:dyDescent="0.3">
      <c r="A8" s="13" t="s">
        <v>2</v>
      </c>
      <c r="J8" s="63">
        <v>45930</v>
      </c>
    </row>
    <row r="9" spans="1:10" ht="15.95" customHeight="1" x14ac:dyDescent="0.3">
      <c r="A9" s="5"/>
      <c r="J9" s="14" t="s">
        <v>3</v>
      </c>
    </row>
    <row r="10" spans="1:10" ht="15.95" customHeight="1" thickBot="1" x14ac:dyDescent="0.3">
      <c r="A10" s="5"/>
      <c r="J10" s="12"/>
    </row>
    <row r="11" spans="1:10" ht="15.95" customHeight="1" thickBot="1" x14ac:dyDescent="0.35">
      <c r="A11" s="56" t="s">
        <v>4</v>
      </c>
      <c r="B11" s="15" t="s">
        <v>5</v>
      </c>
      <c r="C11" s="15" t="s">
        <v>6</v>
      </c>
      <c r="D11" s="15" t="s">
        <v>7</v>
      </c>
      <c r="E11" s="15"/>
      <c r="F11" s="59" t="s">
        <v>8</v>
      </c>
      <c r="G11" s="60"/>
      <c r="H11" s="15" t="s">
        <v>9</v>
      </c>
      <c r="I11" s="59" t="s">
        <v>8</v>
      </c>
      <c r="J11" s="60"/>
    </row>
    <row r="12" spans="1:10" ht="15.95" customHeight="1" x14ac:dyDescent="0.3">
      <c r="A12" s="57"/>
      <c r="B12" s="16" t="s">
        <v>10</v>
      </c>
      <c r="C12" s="16" t="s">
        <v>11</v>
      </c>
      <c r="D12" s="16" t="s">
        <v>10</v>
      </c>
      <c r="E12" s="16" t="s">
        <v>12</v>
      </c>
      <c r="F12" s="42" t="s">
        <v>9</v>
      </c>
      <c r="G12" s="44" t="s">
        <v>13</v>
      </c>
      <c r="H12" s="16" t="s">
        <v>6</v>
      </c>
      <c r="I12" s="42" t="s">
        <v>9</v>
      </c>
      <c r="J12" s="44" t="s">
        <v>13</v>
      </c>
    </row>
    <row r="13" spans="1:10" ht="15.95" customHeight="1" thickBot="1" x14ac:dyDescent="0.35">
      <c r="A13" s="58" t="s">
        <v>4</v>
      </c>
      <c r="B13" s="17" t="s">
        <v>30</v>
      </c>
      <c r="C13" s="17" t="s">
        <v>30</v>
      </c>
      <c r="D13" s="18">
        <v>45838</v>
      </c>
      <c r="E13" s="17" t="s">
        <v>14</v>
      </c>
      <c r="F13" s="43"/>
      <c r="G13" s="45"/>
      <c r="H13" s="17" t="s">
        <v>14</v>
      </c>
      <c r="I13" s="43"/>
      <c r="J13" s="45"/>
    </row>
    <row r="14" spans="1:10" ht="15.95" customHeight="1" thickBot="1" x14ac:dyDescent="0.35">
      <c r="A14" s="19">
        <v>-1</v>
      </c>
      <c r="B14" s="19">
        <v>-2</v>
      </c>
      <c r="C14" s="19">
        <v>-3</v>
      </c>
      <c r="D14" s="19">
        <v>-4</v>
      </c>
      <c r="E14" s="19">
        <v>-5</v>
      </c>
      <c r="F14" s="19">
        <v>-6</v>
      </c>
      <c r="G14" s="20" t="s">
        <v>15</v>
      </c>
      <c r="H14" s="19">
        <v>-7</v>
      </c>
      <c r="I14" s="19">
        <v>-8</v>
      </c>
      <c r="J14" s="19" t="s">
        <v>16</v>
      </c>
    </row>
    <row r="15" spans="1:10" ht="15.9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.95" customHeight="1" x14ac:dyDescent="0.3">
      <c r="A16" s="22" t="s">
        <v>17</v>
      </c>
      <c r="B16" s="23">
        <v>11578184</v>
      </c>
      <c r="C16" s="23">
        <v>13241503</v>
      </c>
      <c r="D16" s="23">
        <v>9633037</v>
      </c>
      <c r="E16" s="23">
        <v>14096531</v>
      </c>
      <c r="F16" s="23">
        <v>855028</v>
      </c>
      <c r="G16" s="24">
        <f>IF(C16&gt;0,(F16/C16),"-----")</f>
        <v>6.4571823908509476E-2</v>
      </c>
      <c r="H16" s="23">
        <v>14151136</v>
      </c>
      <c r="I16" s="23">
        <v>909633</v>
      </c>
      <c r="J16" s="24">
        <v>6.8699999999999997E-2</v>
      </c>
    </row>
    <row r="17" spans="1:10" ht="15.95" customHeight="1" thickBot="1" x14ac:dyDescent="0.35">
      <c r="A17" s="25" t="s">
        <v>18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5.9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15.95" customHeight="1" x14ac:dyDescent="0.3">
      <c r="A19" s="22" t="s">
        <v>19</v>
      </c>
      <c r="B19" s="23">
        <v>4924597</v>
      </c>
      <c r="C19" s="23">
        <v>6750957</v>
      </c>
      <c r="D19" s="23">
        <v>3856707</v>
      </c>
      <c r="E19" s="23">
        <v>6605320</v>
      </c>
      <c r="F19" s="48">
        <v>-145637</v>
      </c>
      <c r="G19" s="24">
        <f>IF(C19&gt;0,(F19/C19),"-----")</f>
        <v>-2.157279330915602E-2</v>
      </c>
      <c r="H19" s="23">
        <v>6605320</v>
      </c>
      <c r="I19" s="49">
        <v>-145637</v>
      </c>
      <c r="J19" s="24">
        <v>-2.1600000000000001E-2</v>
      </c>
    </row>
    <row r="20" spans="1:10" ht="15.95" customHeight="1" thickBot="1" x14ac:dyDescent="0.35">
      <c r="A20" s="25" t="s">
        <v>20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5.95" customHeight="1" x14ac:dyDescent="0.3">
      <c r="A21" s="27" t="s">
        <v>21</v>
      </c>
      <c r="B21" s="21"/>
      <c r="D21" s="21"/>
      <c r="E21" s="21"/>
      <c r="F21" s="21"/>
      <c r="H21" s="21"/>
      <c r="I21" s="28"/>
      <c r="J21" s="21"/>
    </row>
    <row r="22" spans="1:10" ht="15.95" customHeight="1" x14ac:dyDescent="0.3">
      <c r="A22" s="22" t="s">
        <v>22</v>
      </c>
      <c r="B22" s="23">
        <v>3986306</v>
      </c>
      <c r="C22" s="23">
        <v>370694</v>
      </c>
      <c r="D22" s="23">
        <v>159957</v>
      </c>
      <c r="E22" s="23">
        <v>51000</v>
      </c>
      <c r="F22" s="49">
        <v>-319694</v>
      </c>
      <c r="G22" s="24">
        <f>IF(C22&gt;0,(F22/C22),"-----")</f>
        <v>-0.86242021721419826</v>
      </c>
      <c r="H22" s="23">
        <v>51000</v>
      </c>
      <c r="I22" s="49">
        <v>-319694</v>
      </c>
      <c r="J22" s="24">
        <v>-0.86240000000000006</v>
      </c>
    </row>
    <row r="23" spans="1:10" ht="15.95" customHeight="1" thickBot="1" x14ac:dyDescent="0.35">
      <c r="A23" s="25" t="s">
        <v>23</v>
      </c>
      <c r="B23" s="28"/>
      <c r="D23" s="28"/>
      <c r="E23" s="28"/>
      <c r="F23" s="28"/>
      <c r="H23" s="28"/>
      <c r="I23" s="28"/>
      <c r="J23" s="12"/>
    </row>
    <row r="24" spans="1:10" ht="15.95" customHeight="1" thickTop="1" x14ac:dyDescent="0.25">
      <c r="A24" s="21"/>
      <c r="B24" s="29"/>
      <c r="C24" s="29"/>
      <c r="D24" s="29"/>
      <c r="E24" s="29"/>
      <c r="F24" s="29"/>
      <c r="G24" s="29"/>
      <c r="H24" s="29"/>
      <c r="I24" s="29"/>
      <c r="J24" s="29"/>
    </row>
    <row r="25" spans="1:10" s="32" customFormat="1" ht="15.95" customHeight="1" thickBot="1" x14ac:dyDescent="0.35">
      <c r="A25" s="22" t="s">
        <v>24</v>
      </c>
      <c r="B25" s="30">
        <f>SUM(B15:B23)</f>
        <v>20489087</v>
      </c>
      <c r="C25" s="30">
        <f t="shared" ref="C25:E25" si="0">SUM(C15:C23)</f>
        <v>20363154</v>
      </c>
      <c r="D25" s="30">
        <f>SUM(D15:D23)</f>
        <v>13649701</v>
      </c>
      <c r="E25" s="30">
        <f t="shared" si="0"/>
        <v>20752851</v>
      </c>
      <c r="F25" s="30">
        <f>E25-C25</f>
        <v>389697</v>
      </c>
      <c r="G25" s="24">
        <f>IF(C25&gt;0,(F25/C25),"-----")</f>
        <v>1.9137359566204725E-2</v>
      </c>
      <c r="H25" s="30">
        <f>SUM(H16:H23)</f>
        <v>20807456</v>
      </c>
      <c r="I25" s="30">
        <f>SUM(I16:I23)</f>
        <v>444302</v>
      </c>
      <c r="J25" s="31">
        <v>2.18E-2</v>
      </c>
    </row>
    <row r="26" spans="1:10" ht="15.95" customHeight="1" x14ac:dyDescent="0.25">
      <c r="A26" s="1"/>
      <c r="B26" s="2"/>
      <c r="C26" s="2"/>
      <c r="D26" s="2"/>
      <c r="E26" s="2"/>
      <c r="F26" s="2"/>
      <c r="G26" s="2"/>
      <c r="H26" s="1"/>
      <c r="I26" s="2"/>
      <c r="J26" s="33"/>
    </row>
    <row r="27" spans="1:10" ht="15.95" customHeight="1" x14ac:dyDescent="0.25">
      <c r="A27" s="5"/>
      <c r="H27" s="5"/>
      <c r="J27" s="12"/>
    </row>
    <row r="28" spans="1:10" ht="15.95" customHeight="1" thickBot="1" x14ac:dyDescent="0.3">
      <c r="A28" s="34"/>
      <c r="B28" s="35"/>
      <c r="C28" s="35"/>
      <c r="D28" s="35"/>
      <c r="E28" s="35"/>
      <c r="F28" s="35"/>
      <c r="G28" s="35"/>
      <c r="H28" s="34"/>
      <c r="I28" s="35"/>
      <c r="J28" s="36"/>
    </row>
    <row r="29" spans="1:10" ht="15.95" customHeight="1" thickBot="1" x14ac:dyDescent="0.35">
      <c r="A29" s="25" t="s">
        <v>25</v>
      </c>
      <c r="B29" s="37"/>
      <c r="C29" s="46">
        <v>124</v>
      </c>
      <c r="D29" s="37"/>
      <c r="E29" s="47">
        <v>124</v>
      </c>
      <c r="F29" s="47">
        <v>0</v>
      </c>
      <c r="G29" s="61">
        <v>0</v>
      </c>
      <c r="H29" s="38">
        <v>124</v>
      </c>
      <c r="I29" s="39">
        <v>0</v>
      </c>
      <c r="J29" s="62">
        <v>0</v>
      </c>
    </row>
    <row r="30" spans="1:10" ht="15.95" customHeight="1" x14ac:dyDescent="0.3">
      <c r="A30" s="5"/>
      <c r="F30" s="40" t="s">
        <v>26</v>
      </c>
      <c r="G30" s="40" t="s">
        <v>27</v>
      </c>
      <c r="H30" s="5"/>
      <c r="J30" s="12"/>
    </row>
    <row r="31" spans="1:10" ht="15.95" customHeight="1" thickBot="1" x14ac:dyDescent="0.3">
      <c r="A31" s="34"/>
      <c r="B31" s="35"/>
      <c r="C31" s="35"/>
      <c r="D31" s="35"/>
      <c r="E31" s="35"/>
      <c r="F31" s="35"/>
      <c r="G31" s="35"/>
      <c r="H31" s="34"/>
      <c r="I31" s="35"/>
      <c r="J31" s="36"/>
    </row>
  </sheetData>
  <mergeCells count="5">
    <mergeCell ref="A5:J5"/>
    <mergeCell ref="A6:J6"/>
    <mergeCell ref="A11:A13"/>
    <mergeCell ref="F11:G11"/>
    <mergeCell ref="I11:J11"/>
  </mergeCells>
  <conditionalFormatting sqref="H23">
    <cfRule type="cellIs" dxfId="1" priority="1" stopIfTrue="1" operator="equal">
      <formula>"ERROR"</formula>
    </cfRule>
    <cfRule type="cellIs" dxfId="0" priority="2" stopIfTrue="1" operator="equal">
      <formula>"OK"</formula>
    </cfRule>
  </conditionalFormatting>
  <printOptions horizontalCentered="1" verticalCentered="1"/>
  <pageMargins left="0.1" right="0.1" top="0.1" bottom="0.1" header="0.1" footer="0.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</vt:lpstr>
      <vt:lpstr>'Exhibit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Smith</dc:creator>
  <cp:lastModifiedBy>Iwona Smith</cp:lastModifiedBy>
  <cp:lastPrinted>2026-04-17T15:26:07Z</cp:lastPrinted>
  <dcterms:created xsi:type="dcterms:W3CDTF">2026-04-17T14:38:48Z</dcterms:created>
  <dcterms:modified xsi:type="dcterms:W3CDTF">2026-04-17T15:37:10Z</dcterms:modified>
</cp:coreProperties>
</file>